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16" windowHeight="7752" activeTab="0"/>
  </bookViews>
  <sheets>
    <sheet name="DA ĐỦ ĐIỀU KIỆN T4-2024" sheetId="1" r:id="rId1"/>
  </sheets>
  <definedNames>
    <definedName name="__bookmark_1">#REF!</definedName>
  </definedNames>
  <calcPr fullCalcOnLoad="1"/>
</workbook>
</file>

<file path=xl/sharedStrings.xml><?xml version="1.0" encoding="utf-8"?>
<sst xmlns="http://schemas.openxmlformats.org/spreadsheetml/2006/main" count="57" uniqueCount="53">
  <si>
    <t>TT</t>
  </si>
  <si>
    <t>Tên dự án</t>
  </si>
  <si>
    <t>Chủ đầu tư</t>
  </si>
  <si>
    <t>Địa điểm</t>
  </si>
  <si>
    <t xml:space="preserve">Ghi chú </t>
  </si>
  <si>
    <t>Rừng 
sản xuất (ha)</t>
  </si>
  <si>
    <t>Rừng 
đặc dụng (ha)</t>
  </si>
  <si>
    <t>Rừng 
phòng hộ (ha)</t>
  </si>
  <si>
    <t>Ngoài QH 3 L. rừng (ha)</t>
  </si>
  <si>
    <t>Tổng diện
 tích</t>
  </si>
  <si>
    <t>Diện tích rừng trồng phân theo 3 loại rừng</t>
  </si>
  <si>
    <t>Dự án Khai thác mỏ cát Vĩnh Tú, xã Vĩnh Tú, huyện Vĩnh Linh, tỉnh Quảng Trị</t>
  </si>
  <si>
    <t>Công ty Cổ phần Khai thác khoáng sản Hưng Phát Quảng Trị</t>
  </si>
  <si>
    <t>Tại tiểu khu 541, Vĩnh Tú, 
huyện Vĩnh Linh, tỉnh Quảng Trị</t>
  </si>
  <si>
    <t>Dự án Nhà máy tuyển rửa cát kỹ thuật</t>
  </si>
  <si>
    <t>Công trình Di dân khẩn cấp ra khỏi
vùng ngập lụt và sạt lở bờ sông thôn Cù Bạc, xã Vĩnh Ô, huyện Vĩnh Linh, tỉnh Quảng Trị</t>
  </si>
  <si>
    <t>Ban QLDA, Phát triển quỹ đất và CCN, Du lịch biển huyện Vĩnh Linh.</t>
  </si>
  <si>
    <t>Tại tiểu khu 583Ô, xã Vĩnh Ô; tiểu khu 584, xã Vĩnh Hà, huyện Vĩnh Linh, tỉnh Quảng Trị</t>
  </si>
  <si>
    <t>Dự án Trang trại chăn nuôi heo (lợn) công nghệ cao quy mô 2.400 heo nái</t>
  </si>
  <si>
    <t>Công ty Cổ phần trang trại Tuấn Lộc Vĩnh Khê</t>
  </si>
  <si>
    <t>Tại tiểu khu NTK75, xã Vĩnh 
Khê, huyện Vĩnh Linh, tỉnh Quảng Trị</t>
  </si>
  <si>
    <t>Dự án Đường tránh phía Đông thành phố Đông Hà, tỉnh Quảng Trị</t>
  </si>
  <si>
    <t>Sở Giao thông vận tải tỉnh Quảng Trị.</t>
  </si>
  <si>
    <t xml:space="preserve">Tại các tiểu khu NTK92, xã Gio Châu; tiểu khu 609TH, xã Gio Mai; tiểu khu 609M, NTK95, xã Gio Mỹ; tiểu khu 610, xã Gio Quang; tiểu khu NTK 96, xã Phong Bình; tiểu khu NTK87, thị trấn Gio Linh, huyện Gio Linh, tỉnh Quảng Trị. </t>
  </si>
  <si>
    <t>Ban Quản lý dự án, Phát triển quỹ đất và Cụm công nghiệp huyện Hải Lăng.</t>
  </si>
  <si>
    <t>Tại tiểu khu NTK43, xã Hải Phú, huyện Hải Lăng, tỉnh Quảng Trị.</t>
  </si>
  <si>
    <t>Công ty TNHH Dược liệu hữu cơ An Xuân.</t>
  </si>
  <si>
    <t>Trung tâm Phát triển Cụm công nghiệp – Khuyến công và Dịch vụ công ích thành phố Đông Hà</t>
  </si>
  <si>
    <t>Đã cấp GCNQSD đất là RSX</t>
  </si>
  <si>
    <t>Diện tích ngoài 3 loại rừng đã cấp GCNQSD đất là RSX</t>
  </si>
  <si>
    <t>Tại tiểu khu NTK9, xã Cam Tuyền, huyện Cam Lộ, tỉnh Quảng Trị.</t>
  </si>
  <si>
    <t>Tại tiểu khu NTK110, Phường 4, thành phố Đông Hà</t>
  </si>
  <si>
    <t>Cộng</t>
  </si>
  <si>
    <t>Dự án Tuyến đường kết nối từ cổng phụ Trung tâm Hành hương Đức mẹ La Vang đến cụm công nghiệp Hải Lệ và bãi đỗ xe số 01 theo quy hoạch đô thị La Vang</t>
  </si>
  <si>
    <t>Dự án Mở rộng nghĩa trang Nhân dân thành phố tại Phường 4 (giai đoạn 1)</t>
  </si>
  <si>
    <t xml:space="preserve">DANH MỤC CÁC DỰ ÁN CÓ CHUYỂN ĐỔI MỤC ĐÍCH SỬ DỤNG RỪNG SANG MỤC ĐÍCH KHÁC TRONG  NĂM 2024
ĐỦ ĐIỀU KIỆN ĐỂ UBND TỈNH TRÌNH HĐND TỈNH
</t>
  </si>
  <si>
    <t>Dự án Bãi tập kết chế biến, kinh doanh vật liệu xây dựng (cát, sỏi)</t>
  </si>
  <si>
    <t>Hộ kinh doanh Nguyễn Văn Cẩm</t>
  </si>
  <si>
    <t>Tại tiểu khu 832, xã Hải 
Lệ, thị xã Quảng Trị, tỉnh Quảng Trị</t>
  </si>
  <si>
    <t>Ban quản lý dự án Đầu tư xây dựng tỉnh
Quảng Trị</t>
  </si>
  <si>
    <t>Tại tiểu khu 666, 669, xã Hướng Hiệp, huyện Đakrông; TK 668, xã Hướng Linh, huyện Hướng Hóa, tỉnh Quảng Trị</t>
  </si>
  <si>
    <t>Đoàn 337 - Quân khu 4.</t>
  </si>
  <si>
    <t>Tại các tiểu khu 624, 626 xã Hướng Lập, huyện Hướng Hóa, tỉnh Quảng Trị</t>
  </si>
  <si>
    <t>Dự án đường ven biển kết nối hành lang kinh tế Đông Tây, tỉnh Quảng Trị - Giai đoạn 1</t>
  </si>
  <si>
    <t>Ban quản lý dự án Đầu tư xây dụng tỉnh</t>
  </si>
  <si>
    <t xml:space="preserve">- Đối với diện tích 37,8978 ha rừng phòng hộ (gồm: 0,6733 ha rừng tự nhiên và 37,2245 ha rừng trồng) đã được Thủ tướng Chính phủ quyết định chủ trương chuyển MĐSDR tại văn bản số  211/TTg-NN ngày 31/3/2024.
- Đối với diện tích 9,3871 ha rừng trồng sản xuất: Thẩm quyền quyết định chủ trương chuyển MĐSDR của HĐND tỉnh </t>
  </si>
  <si>
    <t>Tại các tiểu khu 540, 554, xã Vĩnh Thái; NTK76, NTK83, xã Kim Thạch; Tiểu khu 541, xã Vĩnh Tú; NTK79, NTK86, thị trấn Cửa Tùng, huyện Vĩnh Linh; các tiểu khu 567G, 568G, xã Trung Giang; tiểu khu 568H, xã Gio Hải; tiểu khu 567M, 569, xã Gio Mỹ; NTK88, thị trấn Cửa Việt, huyện Gio Linh; NTK113, phường Đông Lễ; NTK114, phường Đông Lương, thành phố Đông Hà; tiểu khu 790V, xã Triệu Vân; tiểu khu 791T, 792, xã Triệu Trạch; NTK60, xã Triệu Phước; NTK68, xã Triệu Đại; NTK61, xã Triệu Thuận; NTK66, xã Triệu Độ, huyện Triệu Phong.</t>
  </si>
  <si>
    <t>Dự án Trồng, sơ chế, chế biến dược liệu gắn với quảng bá giới thiệu sản phẩm OCOP</t>
  </si>
  <si>
    <t>Dự án Đường giao thông vào thác Ba Vòi, huyện Đakrông</t>
  </si>
  <si>
    <t>Dự án Đầu tư xây dựng công trình (giai đoạn 2) Khu KTQP Khe Sanh, tỉnh Quảng Trị, hạng mục công trình giao thông Đường vào khu tái định cư Sê Pu xã Hướng Lập</t>
  </si>
  <si>
    <t>Danh sách gồm 12 dự án./.</t>
  </si>
  <si>
    <t>Đang trình Quyết định điều chỉnh Kế hoạch sử dụng đất năm 2024 của huyện Đakrông trên bàn PCT TT Hà Sỹ Đồng (17h, ngày 8/4/2024)</t>
  </si>
  <si>
    <t>Đơn vị đang hoàn thiện GPMT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</si>
</sst>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_(* #,##0.000_);_(* \(#,##0.000\);_(* &quot;-&quot;??_);_(@_)"/>
    <numFmt numFmtId="178" formatCode="#,##0.0000"/>
    <numFmt numFmtId="179" formatCode="#,##0.000"/>
    <numFmt numFmtId="180" formatCode="0.0"/>
    <numFmt numFmtId="181" formatCode="#,##0.00000"/>
    <numFmt numFmtId="182" formatCode="#,##0.000000"/>
    <numFmt numFmtId="183" formatCode="0.0000"/>
    <numFmt numFmtId="184" formatCode="0.000"/>
    <numFmt numFmtId="185" formatCode="0.00000"/>
    <numFmt numFmtId="186" formatCode="[$-409]dddd\,\ mmmm\ d\,\ yyyy"/>
    <numFmt numFmtId="187" formatCode="[$-409]h:mm:ss\ AM/PM"/>
  </numFmts>
  <fonts count="48">
    <font>
      <sz val="11"/>
      <color indexed="8"/>
      <name val="Calibri"/>
      <family val="2"/>
    </font>
    <font>
      <sz val="11"/>
      <name val="Calibri"/>
      <family val="2"/>
    </font>
    <font>
      <b/>
      <sz val="12"/>
      <name val="Times New Roman"/>
      <family val="1"/>
    </font>
    <font>
      <b/>
      <sz val="14"/>
      <name val="Times New Roman"/>
      <family val="1"/>
    </font>
    <font>
      <sz val="10"/>
      <name val="Calibri"/>
      <family val="2"/>
    </font>
    <font>
      <sz val="12"/>
      <name val="Times New Roman"/>
      <family val="1"/>
    </font>
    <font>
      <sz val="12"/>
      <name val="Calibri"/>
      <family val="2"/>
    </font>
    <font>
      <sz val="14"/>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8" fillId="32" borderId="7" applyNumberFormat="0" applyFont="0" applyAlignment="0" applyProtection="0"/>
    <xf numFmtId="0" fontId="43" fillId="27" borderId="8" applyNumberFormat="0" applyAlignment="0" applyProtection="0"/>
    <xf numFmtId="9" fontId="28"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9">
    <xf numFmtId="0" fontId="0" fillId="0" borderId="0" xfId="0" applyAlignment="1">
      <alignment/>
    </xf>
    <xf numFmtId="0" fontId="7"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vertical="top" wrapText="1"/>
      <protection/>
    </xf>
    <xf numFmtId="0" fontId="2" fillId="0" borderId="10" xfId="0" applyFont="1" applyFill="1" applyBorder="1" applyAlignment="1">
      <alignment horizontal="center" vertical="center" wrapText="1"/>
    </xf>
    <xf numFmtId="0" fontId="1" fillId="0" borderId="0" xfId="0" applyFont="1" applyFill="1" applyAlignment="1">
      <alignment/>
    </xf>
    <xf numFmtId="0" fontId="6" fillId="0" borderId="0" xfId="0" applyFont="1" applyFill="1" applyAlignment="1">
      <alignment/>
    </xf>
    <xf numFmtId="0" fontId="1" fillId="0" borderId="0" xfId="0" applyFont="1" applyFill="1" applyAlignment="1">
      <alignment horizontal="center" vertical="center"/>
    </xf>
    <xf numFmtId="178" fontId="1" fillId="0" borderId="0" xfId="0" applyNumberFormat="1" applyFont="1" applyFill="1" applyAlignment="1">
      <alignment/>
    </xf>
    <xf numFmtId="0" fontId="47" fillId="0" borderId="0" xfId="0" applyNumberFormat="1" applyFont="1" applyFill="1" applyBorder="1" applyAlignment="1" applyProtection="1">
      <alignment horizontal="center" vertical="top" wrapText="1"/>
      <protection/>
    </xf>
    <xf numFmtId="0" fontId="47" fillId="0" borderId="0" xfId="0" applyNumberFormat="1" applyFont="1" applyFill="1" applyBorder="1" applyAlignment="1" applyProtection="1">
      <alignment vertical="top" wrapText="1"/>
      <protection/>
    </xf>
    <xf numFmtId="0" fontId="46" fillId="0" borderId="0" xfId="0" applyFont="1" applyFill="1" applyAlignment="1">
      <alignment/>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183" fontId="2" fillId="0" borderId="10" xfId="0" applyNumberFormat="1" applyFont="1" applyBorder="1" applyAlignment="1">
      <alignment horizontal="right" vertical="center" wrapText="1"/>
    </xf>
    <xf numFmtId="183" fontId="5" fillId="0" borderId="10" xfId="0" applyNumberFormat="1" applyFont="1" applyBorder="1" applyAlignment="1">
      <alignment horizontal="right" vertical="center" wrapText="1"/>
    </xf>
    <xf numFmtId="0" fontId="5" fillId="0" borderId="10" xfId="0" applyFont="1" applyFill="1" applyBorder="1" applyAlignment="1">
      <alignment wrapText="1"/>
    </xf>
    <xf numFmtId="0" fontId="5" fillId="0" borderId="10" xfId="0" applyFont="1" applyFill="1" applyBorder="1" applyAlignment="1">
      <alignment horizontal="justify" vertical="center"/>
    </xf>
    <xf numFmtId="0" fontId="5" fillId="0" borderId="10" xfId="0" applyFont="1" applyFill="1" applyBorder="1" applyAlignment="1">
      <alignment horizontal="justify" vertical="center" wrapText="1"/>
    </xf>
    <xf numFmtId="183" fontId="2" fillId="0" borderId="10" xfId="0" applyNumberFormat="1" applyFont="1" applyFill="1" applyBorder="1" applyAlignment="1">
      <alignment horizontal="right" vertical="center" wrapText="1"/>
    </xf>
    <xf numFmtId="183" fontId="5" fillId="0" borderId="10" xfId="0" applyNumberFormat="1" applyFont="1" applyFill="1" applyBorder="1" applyAlignment="1">
      <alignment horizontal="right" vertical="center" wrapText="1"/>
    </xf>
    <xf numFmtId="0" fontId="5" fillId="0" borderId="10" xfId="0" applyFont="1" applyFill="1" applyBorder="1" applyAlignment="1">
      <alignment vertical="center" wrapText="1"/>
    </xf>
    <xf numFmtId="0" fontId="5" fillId="0" borderId="10" xfId="0" applyFont="1" applyFill="1" applyBorder="1" applyAlignment="1" quotePrefix="1">
      <alignment vertical="center" wrapText="1"/>
    </xf>
    <xf numFmtId="0" fontId="8" fillId="0" borderId="10" xfId="0" applyFont="1" applyFill="1" applyBorder="1" applyAlignment="1">
      <alignment vertical="center" wrapText="1"/>
    </xf>
    <xf numFmtId="183" fontId="5" fillId="0" borderId="1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5" fillId="0" borderId="10" xfId="0" applyFont="1" applyFill="1" applyBorder="1" applyAlignment="1">
      <alignment horizontal="left" vertical="center"/>
    </xf>
    <xf numFmtId="0" fontId="5" fillId="0" borderId="10" xfId="0" applyFont="1" applyBorder="1" applyAlignment="1">
      <alignment horizontal="left" vertical="center" wrapText="1"/>
    </xf>
    <xf numFmtId="183" fontId="5" fillId="0" borderId="10" xfId="0" applyNumberFormat="1" applyFont="1" applyFill="1" applyBorder="1" applyAlignment="1">
      <alignment horizontal="left" vertical="center" wrapText="1"/>
    </xf>
    <xf numFmtId="183" fontId="5" fillId="0" borderId="10" xfId="0" applyNumberFormat="1" applyFont="1" applyFill="1" applyBorder="1" applyAlignment="1" quotePrefix="1">
      <alignment horizontal="left" vertical="center" wrapText="1"/>
    </xf>
    <xf numFmtId="0" fontId="2" fillId="0" borderId="10" xfId="0" applyFont="1" applyFill="1" applyBorder="1" applyAlignment="1">
      <alignment horizontal="center" vertical="center" wrapText="1"/>
    </xf>
    <xf numFmtId="0" fontId="5" fillId="0" borderId="0" xfId="0" applyFont="1" applyFill="1" applyBorder="1" applyAlignment="1">
      <alignment horizontal="center"/>
    </xf>
    <xf numFmtId="0" fontId="2"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center"/>
      <protection/>
    </xf>
    <xf numFmtId="176"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
  <sheetViews>
    <sheetView showZeros="0" tabSelected="1" zoomScale="70" zoomScaleNormal="70" zoomScalePageLayoutView="0" workbookViewId="0" topLeftCell="A13">
      <selection activeCell="J15" sqref="J15"/>
    </sheetView>
  </sheetViews>
  <sheetFormatPr defaultColWidth="9.140625" defaultRowHeight="15"/>
  <cols>
    <col min="1" max="1" width="5.00390625" style="8" customWidth="1"/>
    <col min="2" max="2" width="24.140625" style="6" customWidth="1"/>
    <col min="3" max="3" width="18.00390625" style="6" customWidth="1"/>
    <col min="4" max="4" width="28.421875" style="6" customWidth="1"/>
    <col min="5" max="5" width="11.8515625" style="6" customWidth="1"/>
    <col min="6" max="6" width="12.00390625" style="6" customWidth="1"/>
    <col min="7" max="7" width="9.421875" style="6" customWidth="1"/>
    <col min="8" max="8" width="11.140625" style="6" customWidth="1"/>
    <col min="9" max="9" width="10.7109375" style="6" customWidth="1"/>
    <col min="10" max="10" width="30.8515625" style="8" customWidth="1"/>
    <col min="11" max="11" width="10.7109375" style="6" customWidth="1"/>
    <col min="12" max="12" width="8.421875" style="6" customWidth="1"/>
    <col min="13" max="13" width="7.8515625" style="6" customWidth="1"/>
    <col min="14" max="14" width="8.28125" style="6" customWidth="1"/>
    <col min="15" max="15" width="16.140625" style="6" customWidth="1"/>
    <col min="16" max="16384" width="9.140625" style="6" customWidth="1"/>
  </cols>
  <sheetData>
    <row r="1" spans="1:14" ht="32.25" customHeight="1">
      <c r="A1" s="33" t="s">
        <v>35</v>
      </c>
      <c r="B1" s="34"/>
      <c r="C1" s="34"/>
      <c r="D1" s="34"/>
      <c r="E1" s="34"/>
      <c r="F1" s="34"/>
      <c r="G1" s="34"/>
      <c r="H1" s="34"/>
      <c r="I1" s="34"/>
      <c r="J1" s="34"/>
      <c r="K1" s="1"/>
      <c r="L1" s="2"/>
      <c r="M1" s="2"/>
      <c r="N1" s="1"/>
    </row>
    <row r="2" spans="1:14" ht="18">
      <c r="A2" s="35" t="s">
        <v>0</v>
      </c>
      <c r="B2" s="36" t="s">
        <v>1</v>
      </c>
      <c r="C2" s="36" t="s">
        <v>2</v>
      </c>
      <c r="D2" s="37" t="s">
        <v>3</v>
      </c>
      <c r="E2" s="38" t="s">
        <v>10</v>
      </c>
      <c r="F2" s="38"/>
      <c r="G2" s="38"/>
      <c r="H2" s="38"/>
      <c r="I2" s="38"/>
      <c r="J2" s="37" t="s">
        <v>4</v>
      </c>
      <c r="K2" s="1"/>
      <c r="L2" s="2"/>
      <c r="M2" s="2"/>
      <c r="N2" s="1"/>
    </row>
    <row r="3" spans="1:14" ht="46.5">
      <c r="A3" s="35"/>
      <c r="B3" s="36"/>
      <c r="C3" s="36"/>
      <c r="D3" s="37"/>
      <c r="E3" s="5" t="s">
        <v>9</v>
      </c>
      <c r="F3" s="5" t="s">
        <v>6</v>
      </c>
      <c r="G3" s="5" t="s">
        <v>7</v>
      </c>
      <c r="H3" s="5" t="s">
        <v>5</v>
      </c>
      <c r="I3" s="5" t="s">
        <v>8</v>
      </c>
      <c r="J3" s="37"/>
      <c r="K3" s="3"/>
      <c r="L3" s="3"/>
      <c r="M3" s="4"/>
      <c r="N3" s="4"/>
    </row>
    <row r="4" spans="1:14" ht="62.25">
      <c r="A4" s="13">
        <v>1</v>
      </c>
      <c r="B4" s="14" t="s">
        <v>11</v>
      </c>
      <c r="C4" s="14" t="s">
        <v>12</v>
      </c>
      <c r="D4" s="14" t="s">
        <v>13</v>
      </c>
      <c r="E4" s="15">
        <f>SUM(F4:I4)</f>
        <v>0.7808</v>
      </c>
      <c r="F4" s="16"/>
      <c r="G4" s="16"/>
      <c r="H4" s="16">
        <v>0.7808</v>
      </c>
      <c r="I4" s="16"/>
      <c r="J4" s="27"/>
      <c r="K4" s="3"/>
      <c r="L4" s="3"/>
      <c r="M4" s="4"/>
      <c r="N4" s="4"/>
    </row>
    <row r="5" spans="1:14" ht="62.25">
      <c r="A5" s="13">
        <v>2</v>
      </c>
      <c r="B5" s="14" t="s">
        <v>14</v>
      </c>
      <c r="C5" s="14" t="s">
        <v>12</v>
      </c>
      <c r="D5" s="14" t="s">
        <v>13</v>
      </c>
      <c r="E5" s="15">
        <f>SUM(F5:I5)</f>
        <v>0.3325</v>
      </c>
      <c r="F5" s="16"/>
      <c r="G5" s="16"/>
      <c r="H5" s="16">
        <v>0.3325</v>
      </c>
      <c r="I5" s="16"/>
      <c r="J5" s="28"/>
      <c r="K5" s="3"/>
      <c r="L5" s="3"/>
      <c r="M5" s="4"/>
      <c r="N5" s="4"/>
    </row>
    <row r="6" spans="1:14" ht="93">
      <c r="A6" s="13">
        <v>3</v>
      </c>
      <c r="B6" s="17" t="s">
        <v>15</v>
      </c>
      <c r="C6" s="18" t="s">
        <v>16</v>
      </c>
      <c r="D6" s="19" t="s">
        <v>17</v>
      </c>
      <c r="E6" s="20">
        <f>SUM(F6:I6)</f>
        <v>5.2739</v>
      </c>
      <c r="F6" s="21"/>
      <c r="G6" s="21"/>
      <c r="H6" s="21">
        <v>5.2739</v>
      </c>
      <c r="I6" s="21"/>
      <c r="J6" s="28"/>
      <c r="K6" s="3"/>
      <c r="L6" s="3"/>
      <c r="M6" s="4"/>
      <c r="N6" s="4"/>
    </row>
    <row r="7" spans="1:14" ht="46.5">
      <c r="A7" s="13">
        <v>4</v>
      </c>
      <c r="B7" s="22" t="s">
        <v>18</v>
      </c>
      <c r="C7" s="22" t="s">
        <v>19</v>
      </c>
      <c r="D7" s="23" t="s">
        <v>20</v>
      </c>
      <c r="E7" s="20">
        <f>SUM(F7:I7)</f>
        <v>11.4546</v>
      </c>
      <c r="F7" s="21"/>
      <c r="G7" s="21"/>
      <c r="H7" s="21"/>
      <c r="I7" s="21">
        <v>11.4546</v>
      </c>
      <c r="J7" s="29" t="s">
        <v>28</v>
      </c>
      <c r="K7" s="3"/>
      <c r="L7" s="3"/>
      <c r="M7" s="4"/>
      <c r="N7" s="4"/>
    </row>
    <row r="8" spans="1:14" ht="140.25">
      <c r="A8" s="13">
        <v>5</v>
      </c>
      <c r="B8" s="24" t="s">
        <v>21</v>
      </c>
      <c r="C8" s="22" t="s">
        <v>22</v>
      </c>
      <c r="D8" s="23" t="s">
        <v>23</v>
      </c>
      <c r="E8" s="20">
        <v>6.621</v>
      </c>
      <c r="F8" s="21"/>
      <c r="G8" s="21"/>
      <c r="H8" s="21">
        <v>6.5095</v>
      </c>
      <c r="I8" s="21">
        <v>0.1115</v>
      </c>
      <c r="J8" s="29" t="s">
        <v>29</v>
      </c>
      <c r="K8" s="3"/>
      <c r="L8" s="3"/>
      <c r="M8" s="4"/>
      <c r="N8" s="4"/>
    </row>
    <row r="9" spans="1:14" s="12" customFormat="1" ht="129" customHeight="1">
      <c r="A9" s="13">
        <v>6</v>
      </c>
      <c r="B9" s="22" t="s">
        <v>33</v>
      </c>
      <c r="C9" s="22" t="s">
        <v>24</v>
      </c>
      <c r="D9" s="23" t="s">
        <v>25</v>
      </c>
      <c r="E9" s="20">
        <f aca="true" t="shared" si="0" ref="E9:E14">SUM(F9:I9)</f>
        <v>0.1723</v>
      </c>
      <c r="F9" s="21"/>
      <c r="G9" s="21"/>
      <c r="H9" s="21">
        <v>0.1723</v>
      </c>
      <c r="I9" s="21"/>
      <c r="J9" s="28"/>
      <c r="K9" s="10"/>
      <c r="L9" s="10"/>
      <c r="M9" s="11"/>
      <c r="N9" s="11"/>
    </row>
    <row r="10" spans="1:14" ht="62.25" customHeight="1">
      <c r="A10" s="13">
        <v>7</v>
      </c>
      <c r="B10" s="22" t="s">
        <v>47</v>
      </c>
      <c r="C10" s="22" t="s">
        <v>26</v>
      </c>
      <c r="D10" s="23" t="s">
        <v>30</v>
      </c>
      <c r="E10" s="20">
        <f t="shared" si="0"/>
        <v>0.5</v>
      </c>
      <c r="F10" s="21"/>
      <c r="G10" s="21"/>
      <c r="H10" s="21">
        <v>0.5</v>
      </c>
      <c r="I10" s="21"/>
      <c r="J10" s="28"/>
      <c r="K10" s="3"/>
      <c r="L10" s="3"/>
      <c r="M10" s="4"/>
      <c r="N10" s="4"/>
    </row>
    <row r="11" spans="1:14" ht="93">
      <c r="A11" s="13">
        <v>8</v>
      </c>
      <c r="B11" s="22" t="s">
        <v>34</v>
      </c>
      <c r="C11" s="22" t="s">
        <v>27</v>
      </c>
      <c r="D11" s="23" t="s">
        <v>31</v>
      </c>
      <c r="E11" s="20">
        <f t="shared" si="0"/>
        <v>0.743</v>
      </c>
      <c r="F11" s="21"/>
      <c r="G11" s="21"/>
      <c r="H11" s="21"/>
      <c r="I11" s="21">
        <v>0.743</v>
      </c>
      <c r="J11" s="29" t="s">
        <v>28</v>
      </c>
      <c r="K11" s="3"/>
      <c r="L11" s="3"/>
      <c r="M11" s="4"/>
      <c r="N11" s="4"/>
    </row>
    <row r="12" spans="1:14" ht="363" customHeight="1">
      <c r="A12" s="13">
        <v>9</v>
      </c>
      <c r="B12" s="22" t="s">
        <v>43</v>
      </c>
      <c r="C12" s="22" t="s">
        <v>44</v>
      </c>
      <c r="D12" s="23" t="s">
        <v>46</v>
      </c>
      <c r="E12" s="20">
        <f t="shared" si="0"/>
        <v>9.3871</v>
      </c>
      <c r="F12" s="21"/>
      <c r="G12" s="21"/>
      <c r="H12" s="21">
        <v>9.3871</v>
      </c>
      <c r="I12" s="21"/>
      <c r="J12" s="30" t="s">
        <v>45</v>
      </c>
      <c r="K12" s="3"/>
      <c r="L12" s="3"/>
      <c r="M12" s="4"/>
      <c r="N12" s="4"/>
    </row>
    <row r="13" spans="1:14" ht="86.25" customHeight="1">
      <c r="A13" s="13">
        <v>10</v>
      </c>
      <c r="B13" s="22" t="s">
        <v>48</v>
      </c>
      <c r="C13" s="22" t="s">
        <v>39</v>
      </c>
      <c r="D13" s="22" t="s">
        <v>40</v>
      </c>
      <c r="E13" s="20">
        <f t="shared" si="0"/>
        <v>1.2787000000000002</v>
      </c>
      <c r="F13" s="21"/>
      <c r="G13" s="21">
        <v>1.2391</v>
      </c>
      <c r="H13" s="21">
        <v>0.0396</v>
      </c>
      <c r="I13" s="21"/>
      <c r="J13" s="30" t="s">
        <v>51</v>
      </c>
      <c r="K13" s="3"/>
      <c r="L13" s="3"/>
      <c r="M13" s="4"/>
      <c r="N13" s="4"/>
    </row>
    <row r="14" spans="1:14" ht="136.5" customHeight="1">
      <c r="A14" s="13">
        <v>11</v>
      </c>
      <c r="B14" s="22" t="s">
        <v>49</v>
      </c>
      <c r="C14" s="22" t="s">
        <v>41</v>
      </c>
      <c r="D14" s="23" t="s">
        <v>42</v>
      </c>
      <c r="E14" s="20">
        <f t="shared" si="0"/>
        <v>0.3238</v>
      </c>
      <c r="F14" s="21"/>
      <c r="G14" s="21"/>
      <c r="H14" s="21">
        <v>0.3238</v>
      </c>
      <c r="I14" s="21"/>
      <c r="J14" s="30" t="s">
        <v>51</v>
      </c>
      <c r="K14" s="3"/>
      <c r="L14" s="3"/>
      <c r="M14" s="4"/>
      <c r="N14" s="4"/>
    </row>
    <row r="15" spans="1:14" ht="136.5" customHeight="1">
      <c r="A15" s="13">
        <v>12</v>
      </c>
      <c r="B15" s="14" t="s">
        <v>36</v>
      </c>
      <c r="C15" s="14" t="s">
        <v>37</v>
      </c>
      <c r="D15" s="14" t="s">
        <v>38</v>
      </c>
      <c r="E15" s="15">
        <f>SUM(F15:I15)</f>
        <v>0.48</v>
      </c>
      <c r="F15" s="16"/>
      <c r="G15" s="16"/>
      <c r="H15" s="16">
        <v>0.48</v>
      </c>
      <c r="I15" s="21"/>
      <c r="J15" s="30" t="s">
        <v>52</v>
      </c>
      <c r="K15" s="3"/>
      <c r="L15" s="3"/>
      <c r="M15" s="4"/>
      <c r="N15" s="4"/>
    </row>
    <row r="16" spans="1:14" ht="15">
      <c r="A16" s="13"/>
      <c r="B16" s="31" t="s">
        <v>32</v>
      </c>
      <c r="C16" s="31"/>
      <c r="D16" s="31"/>
      <c r="E16" s="20">
        <f>SUM(E4:E15)</f>
        <v>37.347699999999996</v>
      </c>
      <c r="F16" s="20">
        <f>SUM(F4:F15)</f>
        <v>0</v>
      </c>
      <c r="G16" s="20">
        <f>SUM(G4:G15)</f>
        <v>1.2391</v>
      </c>
      <c r="H16" s="20">
        <f>SUM(H4:H15)</f>
        <v>23.7995</v>
      </c>
      <c r="I16" s="20">
        <f>SUM(I4:I15)</f>
        <v>12.309099999999999</v>
      </c>
      <c r="J16" s="25"/>
      <c r="K16" s="3"/>
      <c r="L16" s="3"/>
      <c r="M16" s="4"/>
      <c r="N16" s="4"/>
    </row>
    <row r="17" spans="1:10" ht="15">
      <c r="A17" s="7"/>
      <c r="B17" s="32" t="s">
        <v>50</v>
      </c>
      <c r="C17" s="32"/>
      <c r="D17" s="32"/>
      <c r="E17" s="32"/>
      <c r="F17" s="32"/>
      <c r="G17" s="32"/>
      <c r="H17" s="32"/>
      <c r="I17" s="32"/>
      <c r="J17" s="26"/>
    </row>
    <row r="19" ht="14.25">
      <c r="E19" s="9"/>
    </row>
  </sheetData>
  <sheetProtection/>
  <mergeCells count="9">
    <mergeCell ref="B16:D16"/>
    <mergeCell ref="B17:I17"/>
    <mergeCell ref="A1:J1"/>
    <mergeCell ref="A2:A3"/>
    <mergeCell ref="B2:B3"/>
    <mergeCell ref="C2:C3"/>
    <mergeCell ref="D2:D3"/>
    <mergeCell ref="E2:I2"/>
    <mergeCell ref="J2:J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2023-02-13T03:46:42Z</cp:lastPrinted>
  <dcterms:created xsi:type="dcterms:W3CDTF">2019-03-22T02:44:52Z</dcterms:created>
  <dcterms:modified xsi:type="dcterms:W3CDTF">2024-04-08T10:13:45Z</dcterms:modified>
  <cp:category/>
  <cp:version/>
  <cp:contentType/>
  <cp:contentStatus/>
</cp:coreProperties>
</file>